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Badanti Tot 2014 - Complete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<sst xmlns="http://schemas.openxmlformats.org/spreadsheetml/2006/main" count="81" uniqueCount="81">
  <si>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15-0007275751-0010</t>
  </si>
  <si>
    <t>14-0007228634-0010</t>
  </si>
  <si>
    <t>15-0007310360-0010</t>
  </si>
  <si>
    <t>15-0007320037-0010</t>
  </si>
  <si>
    <t>2014/635784</t>
  </si>
  <si>
    <t>14-0007228216-0010</t>
  </si>
  <si>
    <t>14-0007228401-0010</t>
  </si>
  <si>
    <t>14-0007228971-0010</t>
  </si>
  <si>
    <t>15-0007301110-0010</t>
  </si>
  <si>
    <t>2461 del 13.01.2015</t>
  </si>
  <si>
    <t>15-0007325429-0010</t>
  </si>
  <si>
    <t>14-0007228916-0010</t>
  </si>
  <si>
    <t>14-0007228300-0010</t>
  </si>
  <si>
    <t>14-0007228302-0010</t>
  </si>
  <si>
    <t>15-0007299697-0010</t>
  </si>
  <si>
    <t>15-0007298282-0010</t>
  </si>
  <si>
    <t>14-0007231027-0010</t>
  </si>
  <si>
    <t>15-0007323022-0010</t>
  </si>
  <si>
    <t>17284/2014</t>
  </si>
  <si>
    <t>INPS-ISEE-2014-01548121</t>
  </si>
  <si>
    <t>16927/2014</t>
  </si>
  <si>
    <t>INPS-ISEE-2014-05984909</t>
  </si>
  <si>
    <t>15-0007279169-0010</t>
  </si>
  <si>
    <t>34649/2014</t>
  </si>
  <si>
    <t>2014/8874</t>
  </si>
  <si>
    <t>2014/637644</t>
  </si>
  <si>
    <t>14-0007230127-0010</t>
  </si>
  <si>
    <t>15-0007299598-0010</t>
  </si>
  <si>
    <t>14-0007228281-0010</t>
  </si>
  <si>
    <t>14-0007229385-0010</t>
  </si>
  <si>
    <t>3961 del 20.01.2015</t>
  </si>
  <si>
    <t>14-0007231103-0010</t>
  </si>
  <si>
    <t>15-0007318980-0010</t>
  </si>
  <si>
    <t>14-0007230597-0010</t>
  </si>
  <si>
    <t>15-0007318090-0010</t>
  </si>
  <si>
    <t>14-0007228670-0010</t>
  </si>
  <si>
    <t>N. 173 DEL 08/01/2015</t>
  </si>
  <si>
    <t>INPS-ISEE-2014-06107485</t>
  </si>
  <si>
    <t>15-0007317411-0010</t>
  </si>
  <si>
    <t>15-0007305378-0010</t>
  </si>
  <si>
    <t>14-0007229323-0010</t>
  </si>
  <si>
    <t>N. 17386 DEL 30/12/2014</t>
  </si>
  <si>
    <t>INPS-ISEE-2014-04608584</t>
  </si>
  <si>
    <t>14-0007229003-0010</t>
  </si>
  <si>
    <t>15-0007317177-0010</t>
  </si>
  <si>
    <t>15-0007307630-0010</t>
  </si>
  <si>
    <t>15-0007306030-0010</t>
  </si>
  <si>
    <t>14-0007228800-0010</t>
  </si>
  <si>
    <t>14-0007231130-0010</t>
  </si>
  <si>
    <t>15-0007282513-0010</t>
  </si>
  <si>
    <t>15-0007312181-0010</t>
  </si>
  <si>
    <t>14-0007231372-0010</t>
  </si>
  <si>
    <t>15-0007321181-0010</t>
  </si>
  <si>
    <t>15-0007231602-0010</t>
  </si>
  <si>
    <t>15-0007335874-0010</t>
  </si>
  <si>
    <t>15-0007301178-0010</t>
  </si>
  <si>
    <t>15-0007304896-0010</t>
  </si>
  <si>
    <t>14-0007231387-0010</t>
  </si>
  <si>
    <t>854/2015</t>
  </si>
  <si>
    <t>INPS-ISEE-2015-00014734M-00</t>
  </si>
  <si>
    <t>14-0007231080-0010</t>
  </si>
  <si>
    <t>15-0007273940-0010</t>
  </si>
  <si>
    <t>504/2015</t>
  </si>
  <si>
    <t>INPS-ISEE-2015-00326813T-00</t>
  </si>
  <si>
    <t>14-0007229418-0010</t>
  </si>
  <si>
    <t>14-0007228508-0010</t>
  </si>
  <si>
    <t>14-0007231391-0010</t>
  </si>
  <si>
    <t>15-0007282481-0010</t>
  </si>
  <si>
    <t>15-0007327685-0010</t>
  </si>
  <si>
    <t>14-0007230516-0010</t>
  </si>
  <si>
    <t>15-0007311261-0010</t>
  </si>
  <si>
    <t>14-0007231202-0010</t>
  </si>
  <si>
    <t>14-0007229717-0010</t>
  </si>
  <si>
    <t>15-0007320458-0010</t>
  </si>
  <si>
    <t>15-0007299637-0010</t>
  </si>
  <si>
    <t>progr</t>
  </si>
  <si>
    <t>spese</t>
  </si>
  <si>
    <t>contributo</t>
  </si>
  <si>
    <t xml:space="preserve">id </t>
  </si>
  <si>
    <t>Prot</t>
  </si>
  <si>
    <t xml:space="preserve">isee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</si>
</sst>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.00"/>
    <numFmt numFmtId="173" formatCode="&quot;€ &quot;#,##0.00"/>
    <numFmt numFmtId="174" formatCode="mmm\-yyyy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3" fontId="0" fillId="0" borderId="2" xfId="0" applyFont="1" applyBorder="1" applyAlignment="1">
      <alignment horizontal="right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3" fontId="0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3" fontId="0" fillId="0" borderId="6" xfId="0" applyFont="1" applyBorder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172" fontId="3" fillId="0" borderId="1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" fontId="0" fillId="0" borderId="1" xfId="0" applyNumberFormat="1" applyFill="1" applyBorder="1" applyAlignment="1">
      <alignment/>
    </xf>
    <xf numFmtId="4" fontId="0" fillId="0" borderId="7" xfId="0" applyNumberFormat="1" applyBorder="1" applyAlignment="1">
      <alignment/>
    </xf>
    <xf numFmtId="172" fontId="0" fillId="0" borderId="1" xfId="0" applyNumberFormat="1" applyFill="1" applyBorder="1" applyAlignment="1">
      <alignment/>
    </xf>
    <xf numFmtId="172" fontId="0" fillId="0" borderId="1" xfId="0" applyNumberFormat="1" applyFont="1" applyFill="1" applyBorder="1" applyAlignment="1">
      <alignment/>
    </xf>
    <xf numFmtId="172" fontId="0" fillId="0" borderId="4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workbookViewId="0" topLeftCell="A1">
      <pane ySplit="1" topLeftCell="BM55" activePane="bottomLeft" state="frozen"/>
      <selection pane="topLeft" activeCell="A1" sqref="A1"/>
      <selection pane="bottomLeft" activeCell="G71" sqref="G71"/>
    </sheetView>
  </sheetViews>
  <sheetFormatPr defaultColWidth="9.140625" defaultRowHeight="12.75"/>
  <cols>
    <col min="1" max="1" width="6.140625" style="0" bestFit="1" customWidth="1"/>
    <col min="2" max="2" width="22.8515625" style="21" bestFit="1" customWidth="1"/>
    <col min="3" max="3" width="28.00390625" style="0" bestFit="1" customWidth="1"/>
    <col min="4" max="4" width="11.00390625" style="25" customWidth="1"/>
    <col min="5" max="5" width="9.140625" style="22" bestFit="1" customWidth="1"/>
    <col min="6" max="6" width="17.8515625" style="25" bestFit="1" customWidth="1"/>
  </cols>
  <sheetData>
    <row r="1" spans="1:6" ht="12.75">
      <c r="A1" s="1" t="s">
        <v>75</v>
      </c>
      <c r="B1" s="2" t="s">
        <v>78</v>
      </c>
      <c r="C1" s="3" t="s">
        <v>79</v>
      </c>
      <c r="D1" s="23" t="s">
        <v>80</v>
      </c>
      <c r="E1" s="4" t="s">
        <v>76</v>
      </c>
      <c r="F1" s="23" t="s">
        <v>77</v>
      </c>
    </row>
    <row r="2" spans="1:6" ht="12.75">
      <c r="A2" s="5">
        <v>1</v>
      </c>
      <c r="B2" s="6">
        <v>7275751</v>
      </c>
      <c r="C2" s="7" t="s">
        <v>0</v>
      </c>
      <c r="D2" s="28">
        <v>850</v>
      </c>
      <c r="E2" s="8">
        <v>11050</v>
      </c>
      <c r="F2" s="29">
        <v>2210</v>
      </c>
    </row>
    <row r="3" spans="1:6" ht="12.75">
      <c r="A3" s="7">
        <v>2</v>
      </c>
      <c r="B3" s="6">
        <v>7228634</v>
      </c>
      <c r="C3" s="7" t="s">
        <v>1</v>
      </c>
      <c r="D3" s="28">
        <v>853</v>
      </c>
      <c r="E3" s="8">
        <v>12350</v>
      </c>
      <c r="F3" s="29">
        <v>2470</v>
      </c>
    </row>
    <row r="4" spans="1:6" ht="12.75">
      <c r="A4" s="7">
        <v>3</v>
      </c>
      <c r="B4" s="6">
        <v>7310360</v>
      </c>
      <c r="C4" s="7" t="s">
        <v>2</v>
      </c>
      <c r="D4" s="28">
        <v>879</v>
      </c>
      <c r="E4" s="8">
        <v>9918.65</v>
      </c>
      <c r="F4" s="29">
        <v>1983.73</v>
      </c>
    </row>
    <row r="5" spans="1:6" ht="12.75">
      <c r="A5" s="7">
        <v>4</v>
      </c>
      <c r="B5" s="6">
        <v>7320037</v>
      </c>
      <c r="C5" s="7" t="s">
        <v>3</v>
      </c>
      <c r="D5" s="28">
        <v>1547</v>
      </c>
      <c r="E5" s="8">
        <v>12350</v>
      </c>
      <c r="F5" s="29">
        <v>2470</v>
      </c>
    </row>
    <row r="6" spans="1:6" ht="12.75">
      <c r="A6" s="7">
        <v>5</v>
      </c>
      <c r="B6" s="9">
        <v>2219</v>
      </c>
      <c r="C6" s="7" t="s">
        <v>4</v>
      </c>
      <c r="D6" s="28">
        <v>1777.26</v>
      </c>
      <c r="E6" s="8">
        <v>2713.45</v>
      </c>
      <c r="F6" s="29">
        <f>E6*20/100</f>
        <v>542.69</v>
      </c>
    </row>
    <row r="7" spans="1:6" ht="12.75">
      <c r="A7" s="7">
        <v>6</v>
      </c>
      <c r="B7" s="6">
        <v>7228216</v>
      </c>
      <c r="C7" s="7" t="s">
        <v>5</v>
      </c>
      <c r="D7" s="28">
        <v>1905.47</v>
      </c>
      <c r="E7" s="8">
        <v>10790</v>
      </c>
      <c r="F7" s="29">
        <v>2158</v>
      </c>
    </row>
    <row r="8" spans="1:6" ht="12.75">
      <c r="A8" s="7">
        <v>7</v>
      </c>
      <c r="B8" s="6">
        <v>7228401</v>
      </c>
      <c r="C8" s="7" t="s">
        <v>6</v>
      </c>
      <c r="D8" s="28">
        <v>2115</v>
      </c>
      <c r="E8" s="8">
        <v>9568.36</v>
      </c>
      <c r="F8" s="29">
        <v>1913.67</v>
      </c>
    </row>
    <row r="9" spans="1:6" ht="12.75">
      <c r="A9" s="7">
        <v>8</v>
      </c>
      <c r="B9" s="6">
        <v>7228971</v>
      </c>
      <c r="C9" s="7" t="s">
        <v>7</v>
      </c>
      <c r="D9" s="28">
        <v>4293</v>
      </c>
      <c r="E9" s="8">
        <v>7800</v>
      </c>
      <c r="F9" s="29">
        <v>1560</v>
      </c>
    </row>
    <row r="10" spans="1:6" ht="12.75">
      <c r="A10" s="7">
        <v>9</v>
      </c>
      <c r="B10" s="6">
        <v>7301110</v>
      </c>
      <c r="C10" s="7" t="s">
        <v>8</v>
      </c>
      <c r="D10" s="28">
        <v>4307</v>
      </c>
      <c r="E10" s="8">
        <v>9750</v>
      </c>
      <c r="F10" s="29">
        <v>1950</v>
      </c>
    </row>
    <row r="11" spans="1:6" ht="12.75">
      <c r="A11" s="7">
        <v>10</v>
      </c>
      <c r="B11" s="9" t="s">
        <v>9</v>
      </c>
      <c r="C11" s="7"/>
      <c r="D11" s="28">
        <v>4683.17</v>
      </c>
      <c r="E11" s="8">
        <v>564.52</v>
      </c>
      <c r="F11" s="29">
        <f>E11*20%</f>
        <v>112.904</v>
      </c>
    </row>
    <row r="12" spans="1:6" ht="12.75">
      <c r="A12" s="7">
        <v>11</v>
      </c>
      <c r="B12" s="6">
        <v>7325429</v>
      </c>
      <c r="C12" s="7" t="s">
        <v>10</v>
      </c>
      <c r="D12" s="28">
        <v>4480</v>
      </c>
      <c r="E12" s="8">
        <v>1108.33</v>
      </c>
      <c r="F12" s="29">
        <v>221.67</v>
      </c>
    </row>
    <row r="13" spans="1:6" ht="12.75">
      <c r="A13" s="7">
        <v>12</v>
      </c>
      <c r="B13" s="6">
        <v>7228916</v>
      </c>
      <c r="C13" s="7" t="s">
        <v>11</v>
      </c>
      <c r="D13" s="28">
        <v>4961</v>
      </c>
      <c r="E13" s="8">
        <v>9997</v>
      </c>
      <c r="F13" s="29">
        <v>1999.4</v>
      </c>
    </row>
    <row r="14" spans="1:6" ht="12.75">
      <c r="A14" s="7">
        <v>13</v>
      </c>
      <c r="B14" s="6">
        <v>7228300</v>
      </c>
      <c r="C14" s="7" t="s">
        <v>12</v>
      </c>
      <c r="D14" s="28">
        <v>5201</v>
      </c>
      <c r="E14" s="8">
        <v>8450</v>
      </c>
      <c r="F14" s="29">
        <v>1690</v>
      </c>
    </row>
    <row r="15" spans="1:6" ht="12.75">
      <c r="A15" s="7">
        <v>14</v>
      </c>
      <c r="B15" s="6">
        <v>7228302</v>
      </c>
      <c r="C15" s="7" t="s">
        <v>13</v>
      </c>
      <c r="D15" s="28">
        <v>5855</v>
      </c>
      <c r="E15" s="8">
        <v>11180</v>
      </c>
      <c r="F15" s="29">
        <v>2236</v>
      </c>
    </row>
    <row r="16" spans="1:6" ht="12.75">
      <c r="A16" s="7">
        <v>15</v>
      </c>
      <c r="B16" s="6">
        <v>7299697</v>
      </c>
      <c r="C16" s="7" t="s">
        <v>14</v>
      </c>
      <c r="D16" s="28">
        <v>6362</v>
      </c>
      <c r="E16" s="8">
        <v>13975</v>
      </c>
      <c r="F16" s="29">
        <v>2500</v>
      </c>
    </row>
    <row r="17" spans="1:6" ht="12.75">
      <c r="A17" s="7">
        <v>16</v>
      </c>
      <c r="B17" s="6">
        <v>7298282</v>
      </c>
      <c r="C17" s="7" t="s">
        <v>15</v>
      </c>
      <c r="D17" s="28">
        <v>6362</v>
      </c>
      <c r="E17" s="8">
        <v>11440</v>
      </c>
      <c r="F17" s="29">
        <v>2288</v>
      </c>
    </row>
    <row r="18" spans="1:6" ht="12.75">
      <c r="A18" s="7">
        <v>17</v>
      </c>
      <c r="B18" s="6">
        <v>7231027</v>
      </c>
      <c r="C18" s="7" t="s">
        <v>16</v>
      </c>
      <c r="D18" s="28">
        <v>6380</v>
      </c>
      <c r="E18" s="8">
        <v>9858.33</v>
      </c>
      <c r="F18" s="29">
        <v>1971.67</v>
      </c>
    </row>
    <row r="19" spans="1:6" ht="12.75">
      <c r="A19" s="7">
        <v>18</v>
      </c>
      <c r="B19" s="6">
        <v>7323022</v>
      </c>
      <c r="C19" s="7" t="s">
        <v>17</v>
      </c>
      <c r="D19" s="28">
        <v>6440</v>
      </c>
      <c r="E19" s="8">
        <v>9858.33</v>
      </c>
      <c r="F19" s="29">
        <v>1971.67</v>
      </c>
    </row>
    <row r="20" spans="1:6" ht="12.75">
      <c r="A20" s="7">
        <v>19</v>
      </c>
      <c r="B20" s="9" t="s">
        <v>18</v>
      </c>
      <c r="C20" s="10" t="s">
        <v>19</v>
      </c>
      <c r="D20" s="28">
        <v>6616.17</v>
      </c>
      <c r="E20" s="8">
        <f>(1097.08*7)+639.96+(937.78*2)+156.3</f>
        <v>10351.38</v>
      </c>
      <c r="F20" s="29">
        <f>E20*20%</f>
        <v>2070.276</v>
      </c>
    </row>
    <row r="21" spans="1:6" ht="12.75">
      <c r="A21" s="7">
        <v>20</v>
      </c>
      <c r="B21" s="9" t="s">
        <v>20</v>
      </c>
      <c r="C21" s="10" t="s">
        <v>21</v>
      </c>
      <c r="D21" s="28">
        <v>6782.67</v>
      </c>
      <c r="E21" s="8">
        <f>600*13</f>
        <v>7800</v>
      </c>
      <c r="F21" s="29">
        <f>E21*20%</f>
        <v>1560</v>
      </c>
    </row>
    <row r="22" spans="1:6" ht="12.75">
      <c r="A22" s="7">
        <v>21</v>
      </c>
      <c r="B22" s="6">
        <v>7279169</v>
      </c>
      <c r="C22" s="7" t="s">
        <v>22</v>
      </c>
      <c r="D22" s="28">
        <v>6478</v>
      </c>
      <c r="E22" s="8">
        <v>11076.28</v>
      </c>
      <c r="F22" s="29">
        <v>2215.26</v>
      </c>
    </row>
    <row r="23" spans="1:6" ht="12.75">
      <c r="A23" s="7">
        <v>22</v>
      </c>
      <c r="B23" s="9" t="s">
        <v>23</v>
      </c>
      <c r="C23" s="7" t="s">
        <v>24</v>
      </c>
      <c r="D23" s="28">
        <v>6633.2</v>
      </c>
      <c r="E23" s="8">
        <v>6800</v>
      </c>
      <c r="F23" s="29">
        <f>E23*20/100</f>
        <v>1360</v>
      </c>
    </row>
    <row r="24" spans="1:6" ht="12.75">
      <c r="A24" s="7">
        <v>23</v>
      </c>
      <c r="B24" s="9">
        <v>943</v>
      </c>
      <c r="C24" s="7" t="s">
        <v>25</v>
      </c>
      <c r="D24" s="28">
        <v>6746</v>
      </c>
      <c r="E24" s="8">
        <v>8073</v>
      </c>
      <c r="F24" s="29">
        <f>E24*20/100</f>
        <v>1614.6</v>
      </c>
    </row>
    <row r="25" spans="1:6" ht="12.75">
      <c r="A25" s="7">
        <v>24</v>
      </c>
      <c r="B25" s="6">
        <v>7230127</v>
      </c>
      <c r="C25" s="7" t="s">
        <v>26</v>
      </c>
      <c r="D25" s="28">
        <v>6883</v>
      </c>
      <c r="E25" s="8">
        <v>8749</v>
      </c>
      <c r="F25" s="29">
        <v>1749.8</v>
      </c>
    </row>
    <row r="26" spans="1:6" ht="12.75">
      <c r="A26" s="7">
        <v>25</v>
      </c>
      <c r="B26" s="6">
        <v>7299598</v>
      </c>
      <c r="C26" s="7" t="s">
        <v>27</v>
      </c>
      <c r="D26" s="28">
        <v>6950</v>
      </c>
      <c r="E26" s="8">
        <v>9750</v>
      </c>
      <c r="F26" s="29">
        <v>1950</v>
      </c>
    </row>
    <row r="27" spans="1:6" ht="12.75">
      <c r="A27" s="7">
        <v>26</v>
      </c>
      <c r="B27" s="6">
        <v>7228281</v>
      </c>
      <c r="C27" s="7" t="s">
        <v>28</v>
      </c>
      <c r="D27" s="28">
        <v>6962</v>
      </c>
      <c r="E27" s="8">
        <v>9491.86</v>
      </c>
      <c r="F27" s="29">
        <v>1898.37</v>
      </c>
    </row>
    <row r="28" spans="1:6" ht="12.75">
      <c r="A28" s="7">
        <v>27</v>
      </c>
      <c r="B28" s="6">
        <v>7229385</v>
      </c>
      <c r="C28" s="7" t="s">
        <v>29</v>
      </c>
      <c r="D28" s="28">
        <v>7147</v>
      </c>
      <c r="E28" s="8">
        <v>11050</v>
      </c>
      <c r="F28" s="29">
        <v>2210</v>
      </c>
    </row>
    <row r="29" spans="1:6" ht="12.75">
      <c r="A29" s="7">
        <v>28</v>
      </c>
      <c r="B29" s="9" t="s">
        <v>30</v>
      </c>
      <c r="C29" s="7"/>
      <c r="D29" s="28">
        <v>7900.73</v>
      </c>
      <c r="E29" s="8">
        <v>11506.43</v>
      </c>
      <c r="F29" s="29">
        <f>E29*20%</f>
        <v>2301.286</v>
      </c>
    </row>
    <row r="30" spans="1:6" ht="12.75">
      <c r="A30" s="7">
        <v>29</v>
      </c>
      <c r="B30" s="6">
        <v>7231103</v>
      </c>
      <c r="C30" s="7" t="s">
        <v>31</v>
      </c>
      <c r="D30" s="28">
        <v>7243</v>
      </c>
      <c r="E30" s="8">
        <v>7800</v>
      </c>
      <c r="F30" s="29">
        <v>1560</v>
      </c>
    </row>
    <row r="31" spans="1:6" ht="12.75">
      <c r="A31" s="7">
        <v>30</v>
      </c>
      <c r="B31" s="6">
        <v>7318980</v>
      </c>
      <c r="C31" s="7" t="s">
        <v>32</v>
      </c>
      <c r="D31" s="28">
        <v>7282</v>
      </c>
      <c r="E31" s="8">
        <v>12094.83</v>
      </c>
      <c r="F31" s="29">
        <v>2418.97</v>
      </c>
    </row>
    <row r="32" spans="1:6" ht="12.75">
      <c r="A32" s="7">
        <v>31</v>
      </c>
      <c r="B32" s="6">
        <v>7230597</v>
      </c>
      <c r="C32" s="7" t="s">
        <v>33</v>
      </c>
      <c r="D32" s="28">
        <v>7721</v>
      </c>
      <c r="E32" s="8">
        <v>7002.42</v>
      </c>
      <c r="F32" s="29">
        <v>1400.48</v>
      </c>
    </row>
    <row r="33" spans="1:6" ht="12.75">
      <c r="A33" s="7">
        <v>32</v>
      </c>
      <c r="B33" s="6">
        <v>7318090</v>
      </c>
      <c r="C33" s="7" t="s">
        <v>34</v>
      </c>
      <c r="D33" s="28">
        <v>9211</v>
      </c>
      <c r="E33" s="8">
        <v>7527</v>
      </c>
      <c r="F33" s="29">
        <v>1505.4</v>
      </c>
    </row>
    <row r="34" spans="1:6" ht="12.75">
      <c r="A34" s="7">
        <v>33</v>
      </c>
      <c r="B34" s="6">
        <v>7228670</v>
      </c>
      <c r="C34" s="7" t="s">
        <v>35</v>
      </c>
      <c r="D34" s="28">
        <v>9538</v>
      </c>
      <c r="E34" s="8">
        <v>8650</v>
      </c>
      <c r="F34" s="29">
        <v>1730</v>
      </c>
    </row>
    <row r="35" spans="1:6" ht="12.75">
      <c r="A35" s="7">
        <v>34</v>
      </c>
      <c r="B35" s="9" t="s">
        <v>36</v>
      </c>
      <c r="C35" s="11" t="s">
        <v>37</v>
      </c>
      <c r="D35" s="28">
        <v>10023.93</v>
      </c>
      <c r="E35" s="8">
        <f>(1075.81*13)</f>
        <v>13985.529999999999</v>
      </c>
      <c r="F35" s="29">
        <v>2500</v>
      </c>
    </row>
    <row r="36" spans="1:6" ht="12.75">
      <c r="A36" s="7">
        <v>35</v>
      </c>
      <c r="B36" s="6">
        <v>7317411</v>
      </c>
      <c r="C36" s="7" t="s">
        <v>38</v>
      </c>
      <c r="D36" s="28">
        <v>9560</v>
      </c>
      <c r="E36" s="8">
        <v>7800</v>
      </c>
      <c r="F36" s="29">
        <v>1560</v>
      </c>
    </row>
    <row r="37" spans="1:6" ht="12.75">
      <c r="A37" s="7">
        <v>36</v>
      </c>
      <c r="B37" s="6">
        <v>7305378</v>
      </c>
      <c r="C37" s="7" t="s">
        <v>39</v>
      </c>
      <c r="D37" s="28">
        <v>9760</v>
      </c>
      <c r="E37" s="8">
        <v>8824.77</v>
      </c>
      <c r="F37" s="29">
        <v>1764.95</v>
      </c>
    </row>
    <row r="38" spans="1:6" ht="12.75">
      <c r="A38" s="7">
        <v>37</v>
      </c>
      <c r="B38" s="6">
        <v>7229323</v>
      </c>
      <c r="C38" s="7" t="s">
        <v>40</v>
      </c>
      <c r="D38" s="28">
        <v>9966</v>
      </c>
      <c r="E38" s="8">
        <v>7960.23</v>
      </c>
      <c r="F38" s="29">
        <v>1592.05</v>
      </c>
    </row>
    <row r="39" spans="1:6" ht="12.75">
      <c r="A39" s="7">
        <v>38</v>
      </c>
      <c r="B39" s="12" t="s">
        <v>41</v>
      </c>
      <c r="C39" s="13" t="s">
        <v>42</v>
      </c>
      <c r="D39" s="29">
        <v>10798.33</v>
      </c>
      <c r="E39" s="14">
        <f>(52*25*5.3)+(52*25*5.3)/12</f>
        <v>7464.166666666667</v>
      </c>
      <c r="F39" s="29">
        <f>E39*20/100</f>
        <v>1492.8333333333335</v>
      </c>
    </row>
    <row r="40" spans="1:6" ht="12.75">
      <c r="A40" s="7">
        <v>39</v>
      </c>
      <c r="B40" s="6">
        <v>7229003</v>
      </c>
      <c r="C40" s="7" t="s">
        <v>43</v>
      </c>
      <c r="D40" s="28">
        <v>10438</v>
      </c>
      <c r="E40" s="8">
        <v>10400</v>
      </c>
      <c r="F40" s="29">
        <v>2080</v>
      </c>
    </row>
    <row r="41" spans="1:6" ht="12.75">
      <c r="A41" s="7">
        <v>40</v>
      </c>
      <c r="B41" s="6">
        <v>7317177</v>
      </c>
      <c r="C41" s="7" t="s">
        <v>44</v>
      </c>
      <c r="D41" s="28">
        <v>10464</v>
      </c>
      <c r="E41" s="8">
        <v>21580</v>
      </c>
      <c r="F41" s="29">
        <v>2500</v>
      </c>
    </row>
    <row r="42" spans="1:6" ht="12.75">
      <c r="A42" s="7">
        <v>41</v>
      </c>
      <c r="B42" s="6">
        <v>7307630</v>
      </c>
      <c r="C42" s="7" t="s">
        <v>45</v>
      </c>
      <c r="D42" s="28">
        <v>10522</v>
      </c>
      <c r="E42" s="8">
        <v>8450</v>
      </c>
      <c r="F42" s="29">
        <v>1690</v>
      </c>
    </row>
    <row r="43" spans="1:6" ht="12.75">
      <c r="A43" s="7">
        <v>42</v>
      </c>
      <c r="B43" s="6">
        <v>7306030</v>
      </c>
      <c r="C43" s="7" t="s">
        <v>46</v>
      </c>
      <c r="D43" s="28">
        <v>11398</v>
      </c>
      <c r="E43" s="8">
        <v>14261</v>
      </c>
      <c r="F43" s="29">
        <v>2500</v>
      </c>
    </row>
    <row r="44" spans="1:6" ht="12.75">
      <c r="A44" s="7">
        <v>43</v>
      </c>
      <c r="B44" s="6">
        <v>7228800</v>
      </c>
      <c r="C44" s="7" t="s">
        <v>47</v>
      </c>
      <c r="D44" s="28">
        <v>11579</v>
      </c>
      <c r="E44" s="26">
        <v>10699</v>
      </c>
      <c r="F44" s="29">
        <v>2139.8</v>
      </c>
    </row>
    <row r="45" spans="1:6" ht="12.75">
      <c r="A45" s="7">
        <v>44</v>
      </c>
      <c r="B45" s="6">
        <v>7231130</v>
      </c>
      <c r="C45" s="7" t="s">
        <v>48</v>
      </c>
      <c r="D45" s="28">
        <v>11663</v>
      </c>
      <c r="E45" s="8">
        <v>13469.04</v>
      </c>
      <c r="F45" s="29">
        <v>2500</v>
      </c>
    </row>
    <row r="46" spans="1:6" ht="12.75">
      <c r="A46" s="7">
        <v>45</v>
      </c>
      <c r="B46" s="6">
        <v>7282513</v>
      </c>
      <c r="C46" s="7" t="s">
        <v>49</v>
      </c>
      <c r="D46" s="28">
        <v>11943</v>
      </c>
      <c r="E46" s="8">
        <v>7384</v>
      </c>
      <c r="F46" s="29">
        <v>1476.8</v>
      </c>
    </row>
    <row r="47" spans="1:6" ht="12.75">
      <c r="A47" s="7">
        <v>46</v>
      </c>
      <c r="B47" s="6">
        <v>7312181</v>
      </c>
      <c r="C47" s="7" t="s">
        <v>50</v>
      </c>
      <c r="D47" s="28">
        <v>12123</v>
      </c>
      <c r="E47" s="8">
        <v>7800</v>
      </c>
      <c r="F47" s="29">
        <v>1560</v>
      </c>
    </row>
    <row r="48" spans="1:6" ht="12.75">
      <c r="A48" s="7">
        <v>47</v>
      </c>
      <c r="B48" s="6">
        <v>7231372</v>
      </c>
      <c r="C48" s="7" t="s">
        <v>51</v>
      </c>
      <c r="D48" s="28">
        <v>12631</v>
      </c>
      <c r="E48" s="8">
        <v>8379.58</v>
      </c>
      <c r="F48" s="29">
        <v>1675.92</v>
      </c>
    </row>
    <row r="49" spans="1:6" ht="12.75">
      <c r="A49" s="7">
        <v>48</v>
      </c>
      <c r="B49" s="6">
        <v>7321181</v>
      </c>
      <c r="C49" s="7" t="s">
        <v>52</v>
      </c>
      <c r="D49" s="28">
        <v>12922</v>
      </c>
      <c r="E49" s="8">
        <v>7393.75</v>
      </c>
      <c r="F49" s="29">
        <v>1478.75</v>
      </c>
    </row>
    <row r="50" spans="1:6" ht="12.75">
      <c r="A50" s="7">
        <v>49</v>
      </c>
      <c r="B50" s="6">
        <v>7231602</v>
      </c>
      <c r="C50" s="7" t="s">
        <v>53</v>
      </c>
      <c r="D50" s="28">
        <v>13057</v>
      </c>
      <c r="E50" s="8">
        <v>12191.14</v>
      </c>
      <c r="F50" s="29">
        <v>2438.23</v>
      </c>
    </row>
    <row r="51" spans="1:6" ht="12.75">
      <c r="A51" s="7">
        <v>50</v>
      </c>
      <c r="B51" s="6">
        <v>7335874</v>
      </c>
      <c r="C51" s="7" t="s">
        <v>54</v>
      </c>
      <c r="D51" s="28">
        <v>13555</v>
      </c>
      <c r="E51" s="8">
        <v>5971.83</v>
      </c>
      <c r="F51" s="29">
        <v>1194.37</v>
      </c>
    </row>
    <row r="52" spans="1:6" ht="12.75">
      <c r="A52" s="7">
        <v>51</v>
      </c>
      <c r="B52" s="6">
        <v>7301178</v>
      </c>
      <c r="C52" s="7" t="s">
        <v>55</v>
      </c>
      <c r="D52" s="28">
        <v>13709</v>
      </c>
      <c r="E52" s="8">
        <v>11700</v>
      </c>
      <c r="F52" s="29">
        <v>2340</v>
      </c>
    </row>
    <row r="53" spans="1:6" ht="12.75">
      <c r="A53" s="7">
        <v>52</v>
      </c>
      <c r="B53" s="6">
        <v>7304896</v>
      </c>
      <c r="C53" s="7" t="s">
        <v>56</v>
      </c>
      <c r="D53" s="28">
        <v>13898</v>
      </c>
      <c r="E53" s="8">
        <v>9594</v>
      </c>
      <c r="F53" s="29">
        <v>1918.8</v>
      </c>
    </row>
    <row r="54" spans="1:6" ht="12.75">
      <c r="A54" s="7">
        <v>53</v>
      </c>
      <c r="B54" s="6">
        <v>7231387</v>
      </c>
      <c r="C54" s="7" t="s">
        <v>57</v>
      </c>
      <c r="D54" s="28">
        <v>14428</v>
      </c>
      <c r="E54" s="8">
        <v>7202</v>
      </c>
      <c r="F54" s="29">
        <v>1440.4</v>
      </c>
    </row>
    <row r="55" spans="1:6" ht="12.75">
      <c r="A55" s="7">
        <v>54</v>
      </c>
      <c r="B55" s="9" t="s">
        <v>58</v>
      </c>
      <c r="C55" s="10" t="s">
        <v>59</v>
      </c>
      <c r="D55" s="28">
        <v>15915</v>
      </c>
      <c r="E55" s="8">
        <f>(507.14+591.03)+89.64+351.61+(838.45*7)+518.39</f>
        <v>7926.960000000001</v>
      </c>
      <c r="F55" s="29">
        <f>E55*20%</f>
        <v>1585.3920000000003</v>
      </c>
    </row>
    <row r="56" spans="1:6" ht="12.75">
      <c r="A56" s="7">
        <v>55</v>
      </c>
      <c r="B56" s="6">
        <v>7231080</v>
      </c>
      <c r="C56" s="7" t="s">
        <v>60</v>
      </c>
      <c r="D56" s="28">
        <v>14662</v>
      </c>
      <c r="E56" s="8">
        <v>7384</v>
      </c>
      <c r="F56" s="29">
        <v>1476.8</v>
      </c>
    </row>
    <row r="57" spans="1:6" ht="12.75">
      <c r="A57" s="7">
        <v>56</v>
      </c>
      <c r="B57" s="6">
        <v>7273940</v>
      </c>
      <c r="C57" s="7" t="s">
        <v>61</v>
      </c>
      <c r="D57" s="28">
        <v>15314</v>
      </c>
      <c r="E57" s="8">
        <v>11661</v>
      </c>
      <c r="F57" s="29">
        <v>2332.2</v>
      </c>
    </row>
    <row r="58" spans="1:6" ht="12.75">
      <c r="A58" s="7">
        <v>57</v>
      </c>
      <c r="B58" s="9" t="s">
        <v>62</v>
      </c>
      <c r="C58" s="15" t="s">
        <v>63</v>
      </c>
      <c r="D58" s="28">
        <v>17746.54</v>
      </c>
      <c r="E58" s="27">
        <f>((6.49*25)*4.33)*13</f>
        <v>9133.0525</v>
      </c>
      <c r="F58" s="29">
        <f>E58*20%</f>
        <v>1826.6105</v>
      </c>
    </row>
    <row r="59" spans="1:6" ht="12.75">
      <c r="A59" s="7">
        <v>58</v>
      </c>
      <c r="B59" s="6">
        <v>7229418</v>
      </c>
      <c r="C59" s="7" t="s">
        <v>64</v>
      </c>
      <c r="D59" s="30">
        <v>15682</v>
      </c>
      <c r="E59" s="17">
        <v>11266.67</v>
      </c>
      <c r="F59" s="29">
        <v>2253.33</v>
      </c>
    </row>
    <row r="60" spans="1:6" ht="12.75">
      <c r="A60" s="7">
        <v>59</v>
      </c>
      <c r="B60" s="6">
        <v>7228508</v>
      </c>
      <c r="C60" s="7" t="s">
        <v>65</v>
      </c>
      <c r="D60" s="30">
        <v>16487</v>
      </c>
      <c r="E60" s="17">
        <v>11960</v>
      </c>
      <c r="F60" s="29">
        <v>2392</v>
      </c>
    </row>
    <row r="61" spans="1:6" ht="12.75">
      <c r="A61" s="7">
        <v>60</v>
      </c>
      <c r="B61" s="18">
        <v>7231391</v>
      </c>
      <c r="C61" s="16" t="s">
        <v>66</v>
      </c>
      <c r="D61" s="30">
        <v>17407</v>
      </c>
      <c r="E61" s="17">
        <v>3565.41</v>
      </c>
      <c r="F61" s="29">
        <v>713.08</v>
      </c>
    </row>
    <row r="62" spans="1:6" ht="12.75">
      <c r="A62" s="7">
        <v>61</v>
      </c>
      <c r="B62" s="18">
        <v>7282481</v>
      </c>
      <c r="C62" s="16" t="s">
        <v>67</v>
      </c>
      <c r="D62" s="30">
        <v>18094</v>
      </c>
      <c r="E62" s="17">
        <v>10666.21</v>
      </c>
      <c r="F62" s="29">
        <v>2133.24</v>
      </c>
    </row>
    <row r="63" spans="1:6" ht="12.75">
      <c r="A63" s="7">
        <v>62</v>
      </c>
      <c r="B63" s="18">
        <v>7327685</v>
      </c>
      <c r="C63" s="16" t="s">
        <v>68</v>
      </c>
      <c r="D63" s="30">
        <v>18965</v>
      </c>
      <c r="E63" s="17">
        <v>11206</v>
      </c>
      <c r="F63" s="29">
        <v>2241.2</v>
      </c>
    </row>
    <row r="64" spans="1:6" ht="12.75">
      <c r="A64" s="7">
        <v>63</v>
      </c>
      <c r="B64" s="18">
        <v>7230516</v>
      </c>
      <c r="C64" s="16" t="s">
        <v>69</v>
      </c>
      <c r="D64" s="30">
        <v>19460</v>
      </c>
      <c r="E64" s="17">
        <v>7800</v>
      </c>
      <c r="F64" s="29">
        <v>1560</v>
      </c>
    </row>
    <row r="65" spans="1:6" ht="12.75">
      <c r="A65" s="7">
        <v>64</v>
      </c>
      <c r="B65" s="18">
        <v>7311261</v>
      </c>
      <c r="C65" s="19" t="s">
        <v>70</v>
      </c>
      <c r="D65" s="30">
        <v>20942</v>
      </c>
      <c r="E65" s="17">
        <v>11251.93</v>
      </c>
      <c r="F65" s="29">
        <v>2250.39</v>
      </c>
    </row>
    <row r="66" spans="1:6" ht="12.75">
      <c r="A66" s="7">
        <v>65</v>
      </c>
      <c r="B66" s="20">
        <v>7231202</v>
      </c>
      <c r="C66" s="7" t="s">
        <v>71</v>
      </c>
      <c r="D66" s="30">
        <v>21616</v>
      </c>
      <c r="E66" s="17">
        <v>10021.7</v>
      </c>
      <c r="F66" s="29">
        <v>2004.34</v>
      </c>
    </row>
    <row r="67" spans="1:6" ht="12.75">
      <c r="A67" s="7">
        <v>66</v>
      </c>
      <c r="B67" s="6">
        <v>7229717</v>
      </c>
      <c r="C67" s="7" t="s">
        <v>72</v>
      </c>
      <c r="D67" s="28">
        <v>22562</v>
      </c>
      <c r="E67" s="26">
        <v>8190</v>
      </c>
      <c r="F67" s="29">
        <v>1638</v>
      </c>
    </row>
    <row r="68" spans="1:6" ht="12.75">
      <c r="A68" s="7">
        <v>67</v>
      </c>
      <c r="B68" s="6">
        <v>7320458</v>
      </c>
      <c r="C68" s="7" t="s">
        <v>73</v>
      </c>
      <c r="D68" s="28">
        <v>23105</v>
      </c>
      <c r="E68" s="8">
        <v>7410</v>
      </c>
      <c r="F68" s="29">
        <v>1482</v>
      </c>
    </row>
    <row r="69" spans="1:6" ht="12.75">
      <c r="A69" s="7">
        <v>68</v>
      </c>
      <c r="B69" s="6">
        <v>7299637</v>
      </c>
      <c r="C69" s="7" t="s">
        <v>74</v>
      </c>
      <c r="D69" s="28">
        <v>24180</v>
      </c>
      <c r="E69" s="8">
        <v>12350</v>
      </c>
      <c r="F69" s="29">
        <v>2470</v>
      </c>
    </row>
    <row r="70" ht="18">
      <c r="F70" s="24">
        <f>SUM(F2:F69)</f>
        <v>125995.33183333333</v>
      </c>
    </row>
  </sheetData>
  <printOptions/>
  <pageMargins left="0.2" right="0.2" top="0.23" bottom="0.2" header="0.5" footer="0.5"/>
  <pageSetup fitToHeight="1" fitToWidth="1" horizontalDpi="300" verticalDpi="3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M04553</dc:creator>
  <cp:keywords/>
  <dc:description/>
  <cp:lastModifiedBy>Valentina Urbinati</cp:lastModifiedBy>
  <cp:lastPrinted>2016-04-05T06:45:44Z</cp:lastPrinted>
  <dcterms:created xsi:type="dcterms:W3CDTF">2015-03-26T06:47:26Z</dcterms:created>
  <dcterms:modified xsi:type="dcterms:W3CDTF">2019-03-21T15:25:10Z</dcterms:modified>
  <cp:category/>
  <cp:version/>
  <cp:contentType/>
  <cp:contentStatus/>
</cp:coreProperties>
</file>